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65416" windowWidth="10530" windowHeight="11610" tabRatio="696" activeTab="0"/>
  </bookViews>
  <sheets>
    <sheet name="Ｈ２５" sheetId="1" r:id="rId1"/>
  </sheets>
  <definedNames>
    <definedName name="_xlnm.Print_Area" localSheetId="0">'Ｈ２５'!$A$1:$J$56</definedName>
  </definedNames>
  <calcPr fullCalcOnLoad="1"/>
</workbook>
</file>

<file path=xl/sharedStrings.xml><?xml version="1.0" encoding="utf-8"?>
<sst xmlns="http://schemas.openxmlformats.org/spreadsheetml/2006/main" count="59" uniqueCount="57">
  <si>
    <t>国頭村</t>
  </si>
  <si>
    <t>大宜味村</t>
  </si>
  <si>
    <t>東村</t>
  </si>
  <si>
    <t>今帰仁村</t>
  </si>
  <si>
    <t>本部町</t>
  </si>
  <si>
    <t>名護市</t>
  </si>
  <si>
    <t>伊江村</t>
  </si>
  <si>
    <t>恩納村</t>
  </si>
  <si>
    <t>宜野座村</t>
  </si>
  <si>
    <t>金武町</t>
  </si>
  <si>
    <t>伊是名村</t>
  </si>
  <si>
    <t>伊平屋村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</si>
  <si>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</si>
  <si>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</si>
  <si>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</si>
  <si>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</si>
  <si>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</si>
  <si>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</si>
  <si>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</si>
  <si>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西原町</t>
  </si>
  <si>
    <t>浦添市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</si>
  <si>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</si>
  <si>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</si>
  <si>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</si>
  <si>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</si>
  <si>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</si>
  <si>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</si>
  <si>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</si>
  <si>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</si>
  <si>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</si>
  <si>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小  計</t>
  </si>
  <si>
    <t>石垣市</t>
  </si>
  <si>
    <t>竹富町</t>
  </si>
  <si>
    <t>与那国町</t>
  </si>
  <si>
    <t>合  計</t>
  </si>
  <si>
    <t>小　  計</t>
  </si>
  <si>
    <t>小 　 計</t>
  </si>
  <si>
    <t>小  　計</t>
  </si>
  <si>
    <t>会　　員　　数</t>
  </si>
  <si>
    <t>豊見城市</t>
  </si>
  <si>
    <t>久米島町</t>
  </si>
  <si>
    <t>八重瀬町</t>
  </si>
  <si>
    <t>宮古島市</t>
  </si>
  <si>
    <t>多良間村</t>
  </si>
  <si>
    <t>うるま市</t>
  </si>
  <si>
    <t>南城市</t>
  </si>
  <si>
    <t>那覇地区</t>
  </si>
  <si>
    <t>（単位：人）</t>
  </si>
  <si>
    <t>目　　標　　数</t>
  </si>
  <si>
    <t>平成２５年３月３１日現在</t>
  </si>
  <si>
    <t>平成２６年度</t>
  </si>
  <si>
    <t>平成２７年度</t>
  </si>
  <si>
    <t>平成２８年度</t>
  </si>
  <si>
    <t>備　　考</t>
  </si>
  <si>
    <t>市町村名老連名</t>
  </si>
  <si>
    <t>沖縄県老連各地区・市町村老連会員増強運動数値目標</t>
  </si>
  <si>
    <t>老人クラブ「１００万人会員増強運動」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</si>
</sst>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,##0;&quot;△ &quot;#,##0"/>
    <numFmt numFmtId="179" formatCode="0.0%"/>
    <numFmt numFmtId="180" formatCode="#,##0_ "/>
    <numFmt numFmtId="181" formatCode="#,##0_ ;[Red]\-#,##0\ "/>
    <numFmt numFmtId="182" formatCode="0;&quot;△ &quot;0"/>
    <numFmt numFmtId="183" formatCode="0_ "/>
    <numFmt numFmtId="184" formatCode="0_);[Red]\(0\)"/>
    <numFmt numFmtId="185" formatCode="#,##0_);[Red]\(#,##0\)"/>
    <numFmt numFmtId="186" formatCode="#,##0_);\(#,##0\)"/>
    <numFmt numFmtId="187" formatCode="#,##0;[Red]#,##0"/>
    <numFmt numFmtId="188" formatCode="0;[Red]0"/>
    <numFmt numFmtId="189" formatCode="&quot;¥&quot;#,##0_);[Red]\(&quot;¥&quot;#,##0\)"/>
    <numFmt numFmtId="190" formatCode="#,##0.0;[Red]#,##0.0"/>
    <numFmt numFmtId="191" formatCode="[$-411]ggge&quot;年&quot;m&quot;月&quot;d&quot;日&quot;&quot;現在&quot;"/>
    <numFmt numFmtId="192" formatCode="#,##0.0;&quot;△ &quot;#,##0.0"/>
    <numFmt numFmtId="193" formatCode="#,##0.00;&quot;△ &quot;#,##0.00"/>
    <numFmt numFmtId="194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0" fillId="0" borderId="0" xfId="48" applyFont="1" applyFill="1" applyAlignment="1">
      <alignment/>
    </xf>
    <xf numFmtId="192" fontId="0" fillId="0" borderId="10" xfId="48" applyNumberFormat="1" applyFont="1" applyFill="1" applyBorder="1" applyAlignment="1">
      <alignment horizontal="right" vertical="center"/>
    </xf>
    <xf numFmtId="192" fontId="0" fillId="0" borderId="11" xfId="48" applyNumberFormat="1" applyFont="1" applyFill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178" fontId="5" fillId="0" borderId="12" xfId="48" applyNumberFormat="1" applyFont="1" applyFill="1" applyBorder="1" applyAlignment="1">
      <alignment horizontal="right" vertical="center"/>
    </xf>
    <xf numFmtId="178" fontId="5" fillId="0" borderId="11" xfId="48" applyNumberFormat="1" applyFont="1" applyFill="1" applyBorder="1" applyAlignment="1">
      <alignment horizontal="right" vertical="center"/>
    </xf>
    <xf numFmtId="178" fontId="5" fillId="0" borderId="13" xfId="48" applyNumberFormat="1" applyFont="1" applyFill="1" applyBorder="1" applyAlignment="1">
      <alignment horizontal="right" vertical="center"/>
    </xf>
    <xf numFmtId="178" fontId="5" fillId="0" borderId="14" xfId="48" applyNumberFormat="1" applyFont="1" applyFill="1" applyBorder="1" applyAlignment="1">
      <alignment horizontal="right" vertical="center"/>
    </xf>
    <xf numFmtId="178" fontId="5" fillId="0" borderId="15" xfId="48" applyNumberFormat="1" applyFont="1" applyFill="1" applyBorder="1" applyAlignment="1">
      <alignment horizontal="right" vertical="center"/>
    </xf>
    <xf numFmtId="178" fontId="5" fillId="0" borderId="16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192" fontId="0" fillId="0" borderId="15" xfId="48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178" fontId="5" fillId="0" borderId="19" xfId="48" applyNumberFormat="1" applyFont="1" applyFill="1" applyBorder="1" applyAlignment="1">
      <alignment horizontal="right" vertical="center"/>
    </xf>
    <xf numFmtId="192" fontId="0" fillId="0" borderId="19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/>
    </xf>
    <xf numFmtId="38" fontId="2" fillId="0" borderId="0" xfId="48" applyFont="1" applyFill="1" applyBorder="1" applyAlignment="1">
      <alignment/>
    </xf>
    <xf numFmtId="38" fontId="3" fillId="0" borderId="0" xfId="48" applyFont="1" applyFill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distributed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2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/>
    </xf>
    <xf numFmtId="38" fontId="2" fillId="0" borderId="24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5146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19</xdr:row>
      <xdr:rowOff>66675</xdr:rowOff>
    </xdr:from>
    <xdr:to>
      <xdr:col>3</xdr:col>
      <xdr:colOff>552450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>
          <a:off x="3067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104775</xdr:rowOff>
    </xdr:from>
    <xdr:to>
      <xdr:col>3</xdr:col>
      <xdr:colOff>0</xdr:colOff>
      <xdr:row>20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146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104775</xdr:rowOff>
    </xdr:from>
    <xdr:to>
      <xdr:col>3</xdr:col>
      <xdr:colOff>0</xdr:colOff>
      <xdr:row>21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514600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104775</xdr:rowOff>
    </xdr:from>
    <xdr:to>
      <xdr:col>3</xdr:col>
      <xdr:colOff>0</xdr:colOff>
      <xdr:row>22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51460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104775</xdr:rowOff>
    </xdr:from>
    <xdr:to>
      <xdr:col>3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51460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104775</xdr:rowOff>
    </xdr:from>
    <xdr:to>
      <xdr:col>3</xdr:col>
      <xdr:colOff>0</xdr:colOff>
      <xdr:row>24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25146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0</xdr:colOff>
      <xdr:row>25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251460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104775</xdr:rowOff>
    </xdr:from>
    <xdr:to>
      <xdr:col>3</xdr:col>
      <xdr:colOff>0</xdr:colOff>
      <xdr:row>26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514600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104775</xdr:rowOff>
    </xdr:from>
    <xdr:to>
      <xdr:col>3</xdr:col>
      <xdr:colOff>0</xdr:colOff>
      <xdr:row>27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51460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104775</xdr:rowOff>
    </xdr:from>
    <xdr:to>
      <xdr:col>3</xdr:col>
      <xdr:colOff>0</xdr:colOff>
      <xdr:row>28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251460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0</xdr:colOff>
      <xdr:row>29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5146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I4"/>
    </sheetView>
  </sheetViews>
  <sheetFormatPr defaultColWidth="9.00390625" defaultRowHeight="13.5"/>
  <cols>
    <col min="1" max="1" width="3.00390625" style="2" customWidth="1"/>
    <col min="2" max="2" width="12.375" style="1" customWidth="1"/>
    <col min="3" max="3" width="17.625" style="2" customWidth="1"/>
    <col min="4" max="4" width="12.625" style="2" customWidth="1"/>
    <col min="5" max="5" width="8.625" style="2" customWidth="1"/>
    <col min="6" max="6" width="12.625" style="2" customWidth="1"/>
    <col min="7" max="7" width="8.625" style="2" customWidth="1"/>
    <col min="8" max="8" width="12.625" style="2" customWidth="1"/>
    <col min="9" max="9" width="8.625" style="2" customWidth="1"/>
    <col min="10" max="10" width="15.625" style="2" customWidth="1"/>
    <col min="11" max="16384" width="9.00390625" style="2" customWidth="1"/>
  </cols>
  <sheetData>
    <row r="1" spans="1:10" ht="2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7" customHeight="1">
      <c r="A3" s="47" t="s">
        <v>55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" customHeight="1">
      <c r="A4" s="46"/>
      <c r="B4" s="46"/>
      <c r="C4" s="46"/>
      <c r="D4" s="46"/>
      <c r="E4" s="46"/>
      <c r="F4" s="46"/>
      <c r="G4" s="46"/>
      <c r="H4" s="46"/>
      <c r="I4" s="46"/>
      <c r="J4" s="23" t="s">
        <v>47</v>
      </c>
    </row>
    <row r="5" spans="1:10" ht="16.5" customHeight="1">
      <c r="A5" s="37" t="s">
        <v>54</v>
      </c>
      <c r="B5" s="38"/>
      <c r="C5" s="12" t="s">
        <v>38</v>
      </c>
      <c r="D5" s="41" t="s">
        <v>48</v>
      </c>
      <c r="E5" s="42"/>
      <c r="F5" s="42"/>
      <c r="G5" s="42"/>
      <c r="H5" s="42"/>
      <c r="I5" s="43"/>
      <c r="J5" s="44" t="s">
        <v>53</v>
      </c>
    </row>
    <row r="6" spans="1:10" ht="16.5" customHeight="1">
      <c r="A6" s="39"/>
      <c r="B6" s="40"/>
      <c r="C6" s="13" t="s">
        <v>49</v>
      </c>
      <c r="D6" s="41" t="s">
        <v>50</v>
      </c>
      <c r="E6" s="43"/>
      <c r="F6" s="41" t="s">
        <v>51</v>
      </c>
      <c r="G6" s="43"/>
      <c r="H6" s="41" t="s">
        <v>52</v>
      </c>
      <c r="I6" s="43"/>
      <c r="J6" s="45"/>
    </row>
    <row r="7" spans="1:10" ht="17.25" customHeight="1">
      <c r="A7" s="28" t="s">
        <v>0</v>
      </c>
      <c r="B7" s="29"/>
      <c r="C7" s="5">
        <v>988</v>
      </c>
      <c r="D7" s="6">
        <v>1023</v>
      </c>
      <c r="E7" s="6">
        <v>35</v>
      </c>
      <c r="F7" s="6">
        <v>1081</v>
      </c>
      <c r="G7" s="6">
        <v>58</v>
      </c>
      <c r="H7" s="6">
        <v>1138</v>
      </c>
      <c r="I7" s="6">
        <v>57</v>
      </c>
      <c r="J7" s="3"/>
    </row>
    <row r="8" spans="1:10" ht="17.25" customHeight="1">
      <c r="A8" s="28" t="s">
        <v>1</v>
      </c>
      <c r="B8" s="29"/>
      <c r="C8" s="5">
        <v>704</v>
      </c>
      <c r="D8" s="6">
        <v>748</v>
      </c>
      <c r="E8" s="6">
        <v>44</v>
      </c>
      <c r="F8" s="6">
        <v>801</v>
      </c>
      <c r="G8" s="6">
        <v>53</v>
      </c>
      <c r="H8" s="6">
        <v>855</v>
      </c>
      <c r="I8" s="6">
        <v>54</v>
      </c>
      <c r="J8" s="3"/>
    </row>
    <row r="9" spans="1:10" ht="17.25" customHeight="1">
      <c r="A9" s="28" t="s">
        <v>2</v>
      </c>
      <c r="B9" s="29"/>
      <c r="C9" s="5">
        <v>391</v>
      </c>
      <c r="D9" s="6">
        <v>410</v>
      </c>
      <c r="E9" s="6">
        <v>19</v>
      </c>
      <c r="F9" s="6">
        <v>433</v>
      </c>
      <c r="G9" s="6">
        <v>23</v>
      </c>
      <c r="H9" s="6">
        <v>456</v>
      </c>
      <c r="I9" s="6">
        <v>23</v>
      </c>
      <c r="J9" s="3"/>
    </row>
    <row r="10" spans="1:10" ht="17.25" customHeight="1">
      <c r="A10" s="28" t="s">
        <v>3</v>
      </c>
      <c r="B10" s="29"/>
      <c r="C10" s="5">
        <v>1143</v>
      </c>
      <c r="D10" s="6">
        <v>1210</v>
      </c>
      <c r="E10" s="6">
        <v>67</v>
      </c>
      <c r="F10" s="6">
        <v>1278</v>
      </c>
      <c r="G10" s="6">
        <v>68</v>
      </c>
      <c r="H10" s="6">
        <v>1346</v>
      </c>
      <c r="I10" s="6">
        <v>68</v>
      </c>
      <c r="J10" s="3"/>
    </row>
    <row r="11" spans="1:10" ht="17.25" customHeight="1">
      <c r="A11" s="28" t="s">
        <v>4</v>
      </c>
      <c r="B11" s="29"/>
      <c r="C11" s="5">
        <v>1123</v>
      </c>
      <c r="D11" s="6">
        <v>1191</v>
      </c>
      <c r="E11" s="6">
        <v>68</v>
      </c>
      <c r="F11" s="6">
        <v>1258</v>
      </c>
      <c r="G11" s="6">
        <v>67</v>
      </c>
      <c r="H11" s="6">
        <v>1325</v>
      </c>
      <c r="I11" s="6">
        <v>67</v>
      </c>
      <c r="J11" s="3"/>
    </row>
    <row r="12" spans="1:10" ht="17.25" customHeight="1">
      <c r="A12" s="28" t="s">
        <v>5</v>
      </c>
      <c r="B12" s="29"/>
      <c r="C12" s="5">
        <v>3783</v>
      </c>
      <c r="D12" s="6">
        <v>4007</v>
      </c>
      <c r="E12" s="6">
        <v>224</v>
      </c>
      <c r="F12" s="6">
        <v>4232</v>
      </c>
      <c r="G12" s="6">
        <v>225</v>
      </c>
      <c r="H12" s="6">
        <v>4458</v>
      </c>
      <c r="I12" s="6">
        <v>226</v>
      </c>
      <c r="J12" s="3"/>
    </row>
    <row r="13" spans="1:10" ht="17.25" customHeight="1">
      <c r="A13" s="28" t="s">
        <v>7</v>
      </c>
      <c r="B13" s="29"/>
      <c r="C13" s="5">
        <v>2168</v>
      </c>
      <c r="D13" s="6">
        <v>2298</v>
      </c>
      <c r="E13" s="6">
        <v>130</v>
      </c>
      <c r="F13" s="6">
        <v>2427</v>
      </c>
      <c r="G13" s="6">
        <v>129</v>
      </c>
      <c r="H13" s="6">
        <v>2556</v>
      </c>
      <c r="I13" s="6">
        <v>129</v>
      </c>
      <c r="J13" s="3"/>
    </row>
    <row r="14" spans="1:10" ht="17.25" customHeight="1">
      <c r="A14" s="28" t="s">
        <v>8</v>
      </c>
      <c r="B14" s="29"/>
      <c r="C14" s="5">
        <v>953</v>
      </c>
      <c r="D14" s="6">
        <v>1011</v>
      </c>
      <c r="E14" s="6">
        <v>58</v>
      </c>
      <c r="F14" s="6">
        <v>1068</v>
      </c>
      <c r="G14" s="6">
        <v>57</v>
      </c>
      <c r="H14" s="6">
        <v>1125</v>
      </c>
      <c r="I14" s="6">
        <v>57</v>
      </c>
      <c r="J14" s="3"/>
    </row>
    <row r="15" spans="1:10" ht="17.25" customHeight="1">
      <c r="A15" s="28" t="s">
        <v>9</v>
      </c>
      <c r="B15" s="29"/>
      <c r="C15" s="5">
        <v>1427</v>
      </c>
      <c r="D15" s="6">
        <v>1511</v>
      </c>
      <c r="E15" s="6">
        <v>84</v>
      </c>
      <c r="F15" s="6">
        <v>1596</v>
      </c>
      <c r="G15" s="6">
        <v>85</v>
      </c>
      <c r="H15" s="6">
        <v>1681</v>
      </c>
      <c r="I15" s="6">
        <v>85</v>
      </c>
      <c r="J15" s="3"/>
    </row>
    <row r="16" spans="1:10" ht="17.25" customHeight="1">
      <c r="A16" s="28" t="s">
        <v>6</v>
      </c>
      <c r="B16" s="29"/>
      <c r="C16" s="5">
        <v>885</v>
      </c>
      <c r="D16" s="6">
        <v>934</v>
      </c>
      <c r="E16" s="6">
        <v>49</v>
      </c>
      <c r="F16" s="6">
        <v>987</v>
      </c>
      <c r="G16" s="6">
        <v>53</v>
      </c>
      <c r="H16" s="6">
        <v>1040</v>
      </c>
      <c r="I16" s="6">
        <v>53</v>
      </c>
      <c r="J16" s="3"/>
    </row>
    <row r="17" spans="1:10" ht="17.25" customHeight="1">
      <c r="A17" s="28" t="s">
        <v>11</v>
      </c>
      <c r="B17" s="29"/>
      <c r="C17" s="5">
        <v>335</v>
      </c>
      <c r="D17" s="6">
        <v>352</v>
      </c>
      <c r="E17" s="6">
        <v>17</v>
      </c>
      <c r="F17" s="6">
        <v>372</v>
      </c>
      <c r="G17" s="6">
        <v>20</v>
      </c>
      <c r="H17" s="6">
        <v>392</v>
      </c>
      <c r="I17" s="6">
        <v>20</v>
      </c>
      <c r="J17" s="3"/>
    </row>
    <row r="18" spans="1:10" ht="17.25" customHeight="1">
      <c r="A18" s="28" t="s">
        <v>10</v>
      </c>
      <c r="B18" s="29"/>
      <c r="C18" s="5">
        <v>250</v>
      </c>
      <c r="D18" s="6">
        <v>262</v>
      </c>
      <c r="E18" s="6">
        <v>12</v>
      </c>
      <c r="F18" s="6">
        <v>277</v>
      </c>
      <c r="G18" s="6">
        <v>15</v>
      </c>
      <c r="H18" s="6">
        <v>292</v>
      </c>
      <c r="I18" s="6">
        <v>15</v>
      </c>
      <c r="J18" s="3"/>
    </row>
    <row r="19" spans="1:10" ht="17.25" customHeight="1" thickBot="1">
      <c r="A19" s="24" t="s">
        <v>36</v>
      </c>
      <c r="B19" s="25"/>
      <c r="C19" s="9">
        <f>SUM(C7:C18)</f>
        <v>14150</v>
      </c>
      <c r="D19" s="9">
        <f aca="true" t="shared" si="0" ref="D19:I19">SUM(D7:D18)</f>
        <v>14957</v>
      </c>
      <c r="E19" s="9">
        <f t="shared" si="0"/>
        <v>807</v>
      </c>
      <c r="F19" s="9">
        <f t="shared" si="0"/>
        <v>15810</v>
      </c>
      <c r="G19" s="9">
        <f t="shared" si="0"/>
        <v>853</v>
      </c>
      <c r="H19" s="9">
        <f t="shared" si="0"/>
        <v>16664</v>
      </c>
      <c r="I19" s="9">
        <f t="shared" si="0"/>
        <v>854</v>
      </c>
      <c r="J19" s="14"/>
    </row>
    <row r="20" spans="1:10" ht="17.25" customHeight="1" thickTop="1">
      <c r="A20" s="28" t="s">
        <v>44</v>
      </c>
      <c r="B20" s="29"/>
      <c r="C20" s="7">
        <v>8821</v>
      </c>
      <c r="D20" s="7">
        <v>9345</v>
      </c>
      <c r="E20" s="8">
        <v>524</v>
      </c>
      <c r="F20" s="7">
        <v>9871</v>
      </c>
      <c r="G20" s="8">
        <v>526</v>
      </c>
      <c r="H20" s="7">
        <v>10397</v>
      </c>
      <c r="I20" s="8">
        <v>526</v>
      </c>
      <c r="J20" s="4"/>
    </row>
    <row r="21" spans="1:10" ht="17.25" customHeight="1">
      <c r="A21" s="28" t="s">
        <v>12</v>
      </c>
      <c r="B21" s="29"/>
      <c r="C21" s="7">
        <v>4233</v>
      </c>
      <c r="D21" s="7">
        <v>4480</v>
      </c>
      <c r="E21" s="6">
        <v>247</v>
      </c>
      <c r="F21" s="7">
        <v>4732</v>
      </c>
      <c r="G21" s="6">
        <v>252</v>
      </c>
      <c r="H21" s="7">
        <v>4984</v>
      </c>
      <c r="I21" s="6">
        <v>252</v>
      </c>
      <c r="J21" s="4"/>
    </row>
    <row r="22" spans="1:10" ht="17.25" customHeight="1">
      <c r="A22" s="28" t="s">
        <v>13</v>
      </c>
      <c r="B22" s="29"/>
      <c r="C22" s="7">
        <v>3726</v>
      </c>
      <c r="D22" s="7">
        <v>3949</v>
      </c>
      <c r="E22" s="6">
        <v>223</v>
      </c>
      <c r="F22" s="7">
        <v>4171</v>
      </c>
      <c r="G22" s="6">
        <v>222</v>
      </c>
      <c r="H22" s="7">
        <v>4393</v>
      </c>
      <c r="I22" s="6">
        <v>222</v>
      </c>
      <c r="J22" s="4"/>
    </row>
    <row r="23" spans="1:10" ht="17.25" customHeight="1">
      <c r="A23" s="28" t="s">
        <v>14</v>
      </c>
      <c r="B23" s="29"/>
      <c r="C23" s="7">
        <v>1461</v>
      </c>
      <c r="D23" s="7">
        <v>1549</v>
      </c>
      <c r="E23" s="6">
        <v>88</v>
      </c>
      <c r="F23" s="7">
        <v>1636</v>
      </c>
      <c r="G23" s="6">
        <v>87</v>
      </c>
      <c r="H23" s="7">
        <v>1723</v>
      </c>
      <c r="I23" s="6">
        <v>87</v>
      </c>
      <c r="J23" s="4"/>
    </row>
    <row r="24" spans="1:10" ht="17.25" customHeight="1">
      <c r="A24" s="28" t="s">
        <v>15</v>
      </c>
      <c r="B24" s="29"/>
      <c r="C24" s="7">
        <v>1594</v>
      </c>
      <c r="D24" s="7">
        <v>1690</v>
      </c>
      <c r="E24" s="6">
        <v>96</v>
      </c>
      <c r="F24" s="7">
        <v>1785</v>
      </c>
      <c r="G24" s="6">
        <v>95</v>
      </c>
      <c r="H24" s="7">
        <v>1880</v>
      </c>
      <c r="I24" s="6">
        <v>95</v>
      </c>
      <c r="J24" s="4"/>
    </row>
    <row r="25" spans="1:10" ht="17.25" customHeight="1">
      <c r="A25" s="28" t="s">
        <v>16</v>
      </c>
      <c r="B25" s="29"/>
      <c r="C25" s="7">
        <v>1334</v>
      </c>
      <c r="D25" s="7">
        <v>1415</v>
      </c>
      <c r="E25" s="6">
        <v>81</v>
      </c>
      <c r="F25" s="7">
        <v>1495</v>
      </c>
      <c r="G25" s="6">
        <v>80</v>
      </c>
      <c r="H25" s="7">
        <v>1575</v>
      </c>
      <c r="I25" s="6">
        <v>80</v>
      </c>
      <c r="J25" s="4"/>
    </row>
    <row r="26" spans="1:10" ht="17.25" customHeight="1">
      <c r="A26" s="28" t="s">
        <v>17</v>
      </c>
      <c r="B26" s="29"/>
      <c r="C26" s="7">
        <v>775</v>
      </c>
      <c r="D26" s="7">
        <v>819</v>
      </c>
      <c r="E26" s="6">
        <v>44</v>
      </c>
      <c r="F26" s="7">
        <v>865</v>
      </c>
      <c r="G26" s="6">
        <v>46</v>
      </c>
      <c r="H26" s="7">
        <v>911</v>
      </c>
      <c r="I26" s="6">
        <v>46</v>
      </c>
      <c r="J26" s="4"/>
    </row>
    <row r="27" spans="1:10" ht="17.25" customHeight="1">
      <c r="A27" s="28" t="s">
        <v>18</v>
      </c>
      <c r="B27" s="29"/>
      <c r="C27" s="7">
        <v>3408</v>
      </c>
      <c r="D27" s="7">
        <v>3610</v>
      </c>
      <c r="E27" s="6">
        <v>202</v>
      </c>
      <c r="F27" s="7">
        <v>3813</v>
      </c>
      <c r="G27" s="6">
        <v>203</v>
      </c>
      <c r="H27" s="7">
        <v>4016</v>
      </c>
      <c r="I27" s="6">
        <v>203</v>
      </c>
      <c r="J27" s="4"/>
    </row>
    <row r="28" spans="1:10" ht="17.25" customHeight="1">
      <c r="A28" s="28" t="s">
        <v>19</v>
      </c>
      <c r="B28" s="29"/>
      <c r="C28" s="7">
        <v>902</v>
      </c>
      <c r="D28" s="7">
        <v>954</v>
      </c>
      <c r="E28" s="6">
        <v>52</v>
      </c>
      <c r="F28" s="7">
        <v>1008</v>
      </c>
      <c r="G28" s="6">
        <v>54</v>
      </c>
      <c r="H28" s="7">
        <v>1062</v>
      </c>
      <c r="I28" s="6">
        <v>54</v>
      </c>
      <c r="J28" s="4"/>
    </row>
    <row r="29" spans="1:10" ht="17.25" customHeight="1">
      <c r="A29" s="28" t="s">
        <v>20</v>
      </c>
      <c r="B29" s="29"/>
      <c r="C29" s="7">
        <v>1295</v>
      </c>
      <c r="D29" s="7">
        <v>1369.7284000000002</v>
      </c>
      <c r="E29" s="6">
        <v>75</v>
      </c>
      <c r="F29" s="7">
        <v>1447</v>
      </c>
      <c r="G29" s="6">
        <v>77</v>
      </c>
      <c r="H29" s="7">
        <v>1524</v>
      </c>
      <c r="I29" s="6">
        <v>77</v>
      </c>
      <c r="J29" s="4"/>
    </row>
    <row r="30" spans="1:10" ht="17.25" customHeight="1" thickBot="1">
      <c r="A30" s="34" t="s">
        <v>37</v>
      </c>
      <c r="B30" s="35"/>
      <c r="C30" s="10">
        <f>SUM(C20:C29)</f>
        <v>27549</v>
      </c>
      <c r="D30" s="10">
        <f aca="true" t="shared" si="1" ref="D30:I30">SUM(D20:D29)</f>
        <v>29180.7284</v>
      </c>
      <c r="E30" s="10">
        <f t="shared" si="1"/>
        <v>1632</v>
      </c>
      <c r="F30" s="10">
        <f t="shared" si="1"/>
        <v>30823</v>
      </c>
      <c r="G30" s="10">
        <f t="shared" si="1"/>
        <v>1642</v>
      </c>
      <c r="H30" s="10">
        <f t="shared" si="1"/>
        <v>32465</v>
      </c>
      <c r="I30" s="10">
        <f t="shared" si="1"/>
        <v>1642</v>
      </c>
      <c r="J30" s="15"/>
    </row>
    <row r="31" spans="1:10" ht="17.25" customHeight="1" thickTop="1">
      <c r="A31" s="26" t="s">
        <v>46</v>
      </c>
      <c r="B31" s="27"/>
      <c r="C31" s="8">
        <v>2118</v>
      </c>
      <c r="D31" s="16">
        <v>2252</v>
      </c>
      <c r="E31" s="11">
        <v>134</v>
      </c>
      <c r="F31" s="16">
        <v>2390</v>
      </c>
      <c r="G31" s="11">
        <v>138</v>
      </c>
      <c r="H31" s="16">
        <v>2528</v>
      </c>
      <c r="I31" s="11">
        <v>138</v>
      </c>
      <c r="J31" s="17"/>
    </row>
    <row r="32" spans="1:10" ht="17.25" customHeight="1" thickBot="1">
      <c r="A32" s="24" t="s">
        <v>36</v>
      </c>
      <c r="B32" s="25"/>
      <c r="C32" s="9">
        <f>SUM(C31)</f>
        <v>2118</v>
      </c>
      <c r="D32" s="9">
        <f aca="true" t="shared" si="2" ref="D32:I32">SUM(D31)</f>
        <v>2252</v>
      </c>
      <c r="E32" s="9">
        <f t="shared" si="2"/>
        <v>134</v>
      </c>
      <c r="F32" s="9">
        <f t="shared" si="2"/>
        <v>2390</v>
      </c>
      <c r="G32" s="9">
        <f t="shared" si="2"/>
        <v>138</v>
      </c>
      <c r="H32" s="9">
        <f t="shared" si="2"/>
        <v>2528</v>
      </c>
      <c r="I32" s="9">
        <f t="shared" si="2"/>
        <v>138</v>
      </c>
      <c r="J32" s="14"/>
    </row>
    <row r="33" spans="1:10" ht="17.25" customHeight="1" thickTop="1">
      <c r="A33" s="32" t="s">
        <v>39</v>
      </c>
      <c r="B33" s="33"/>
      <c r="C33" s="7">
        <v>1034</v>
      </c>
      <c r="D33" s="8">
        <v>1093</v>
      </c>
      <c r="E33" s="8">
        <v>59</v>
      </c>
      <c r="F33" s="8">
        <v>1153</v>
      </c>
      <c r="G33" s="8">
        <v>60</v>
      </c>
      <c r="H33" s="8">
        <v>1214</v>
      </c>
      <c r="I33" s="8">
        <v>61</v>
      </c>
      <c r="J33" s="4"/>
    </row>
    <row r="34" spans="1:10" ht="17.25" customHeight="1">
      <c r="A34" s="28" t="s">
        <v>21</v>
      </c>
      <c r="B34" s="29"/>
      <c r="C34" s="5">
        <v>1267</v>
      </c>
      <c r="D34" s="6">
        <v>1342</v>
      </c>
      <c r="E34" s="6">
        <v>75</v>
      </c>
      <c r="F34" s="6">
        <v>1416</v>
      </c>
      <c r="G34" s="6">
        <v>74</v>
      </c>
      <c r="H34" s="6">
        <v>1490</v>
      </c>
      <c r="I34" s="6">
        <v>74</v>
      </c>
      <c r="J34" s="3"/>
    </row>
    <row r="35" spans="1:10" ht="17.25" customHeight="1">
      <c r="A35" s="28" t="s">
        <v>45</v>
      </c>
      <c r="B35" s="29"/>
      <c r="C35" s="5">
        <v>1864</v>
      </c>
      <c r="D35" s="6">
        <v>1980</v>
      </c>
      <c r="E35" s="6">
        <v>116</v>
      </c>
      <c r="F35" s="6">
        <v>2095</v>
      </c>
      <c r="G35" s="6">
        <v>115</v>
      </c>
      <c r="H35" s="6">
        <v>2210</v>
      </c>
      <c r="I35" s="6">
        <v>115</v>
      </c>
      <c r="J35" s="3"/>
    </row>
    <row r="36" spans="1:10" ht="17.25" customHeight="1">
      <c r="A36" s="28" t="s">
        <v>41</v>
      </c>
      <c r="B36" s="29"/>
      <c r="C36" s="5">
        <v>1945</v>
      </c>
      <c r="D36" s="6">
        <v>2061</v>
      </c>
      <c r="E36" s="6">
        <v>116</v>
      </c>
      <c r="F36" s="6">
        <v>2177</v>
      </c>
      <c r="G36" s="6">
        <v>116</v>
      </c>
      <c r="H36" s="6">
        <v>2293</v>
      </c>
      <c r="I36" s="6">
        <v>116</v>
      </c>
      <c r="J36" s="3"/>
    </row>
    <row r="37" spans="1:10" ht="17.25" customHeight="1">
      <c r="A37" s="28" t="s">
        <v>22</v>
      </c>
      <c r="B37" s="29"/>
      <c r="C37" s="5">
        <v>625</v>
      </c>
      <c r="D37" s="6">
        <v>659</v>
      </c>
      <c r="E37" s="6">
        <v>34</v>
      </c>
      <c r="F37" s="6">
        <v>694</v>
      </c>
      <c r="G37" s="6">
        <v>35</v>
      </c>
      <c r="H37" s="6">
        <v>729</v>
      </c>
      <c r="I37" s="6">
        <v>35</v>
      </c>
      <c r="J37" s="3"/>
    </row>
    <row r="38" spans="1:10" ht="17.25" customHeight="1">
      <c r="A38" s="28" t="s">
        <v>23</v>
      </c>
      <c r="B38" s="29"/>
      <c r="C38" s="5">
        <v>1553</v>
      </c>
      <c r="D38" s="6">
        <v>1645</v>
      </c>
      <c r="E38" s="6">
        <v>92</v>
      </c>
      <c r="F38" s="6">
        <v>1738</v>
      </c>
      <c r="G38" s="6">
        <v>93</v>
      </c>
      <c r="H38" s="6">
        <v>1831</v>
      </c>
      <c r="I38" s="6">
        <v>93</v>
      </c>
      <c r="J38" s="3"/>
    </row>
    <row r="39" spans="1:10" ht="17.25" customHeight="1">
      <c r="A39" s="28" t="s">
        <v>40</v>
      </c>
      <c r="B39" s="29"/>
      <c r="C39" s="5">
        <v>718</v>
      </c>
      <c r="D39" s="6">
        <v>762</v>
      </c>
      <c r="E39" s="6">
        <v>44</v>
      </c>
      <c r="F39" s="6">
        <v>805</v>
      </c>
      <c r="G39" s="6">
        <v>43</v>
      </c>
      <c r="H39" s="6">
        <v>848</v>
      </c>
      <c r="I39" s="6">
        <v>43</v>
      </c>
      <c r="J39" s="3"/>
    </row>
    <row r="40" spans="1:10" ht="17.25" customHeight="1">
      <c r="A40" s="28" t="s">
        <v>24</v>
      </c>
      <c r="B40" s="29"/>
      <c r="C40" s="5">
        <v>63</v>
      </c>
      <c r="D40" s="6">
        <v>67</v>
      </c>
      <c r="E40" s="6">
        <v>4</v>
      </c>
      <c r="F40" s="6">
        <v>71</v>
      </c>
      <c r="G40" s="6">
        <v>4</v>
      </c>
      <c r="H40" s="6">
        <v>75</v>
      </c>
      <c r="I40" s="6">
        <v>4</v>
      </c>
      <c r="J40" s="3"/>
    </row>
    <row r="41" spans="1:10" ht="17.25" customHeight="1">
      <c r="A41" s="28" t="s">
        <v>25</v>
      </c>
      <c r="B41" s="29"/>
      <c r="C41" s="5">
        <v>108</v>
      </c>
      <c r="D41" s="6">
        <v>120</v>
      </c>
      <c r="E41" s="6">
        <v>12</v>
      </c>
      <c r="F41" s="6">
        <v>131</v>
      </c>
      <c r="G41" s="6">
        <v>11</v>
      </c>
      <c r="H41" s="6">
        <v>142</v>
      </c>
      <c r="I41" s="6">
        <v>11</v>
      </c>
      <c r="J41" s="3"/>
    </row>
    <row r="42" spans="1:10" ht="17.25" customHeight="1">
      <c r="A42" s="28" t="s">
        <v>26</v>
      </c>
      <c r="B42" s="29"/>
      <c r="C42" s="5">
        <v>118</v>
      </c>
      <c r="D42" s="6">
        <v>122</v>
      </c>
      <c r="E42" s="6">
        <v>4</v>
      </c>
      <c r="F42" s="6">
        <v>129</v>
      </c>
      <c r="G42" s="6">
        <v>7</v>
      </c>
      <c r="H42" s="6">
        <v>136</v>
      </c>
      <c r="I42" s="6">
        <v>7</v>
      </c>
      <c r="J42" s="3"/>
    </row>
    <row r="43" spans="1:10" ht="17.25" customHeight="1">
      <c r="A43" s="28" t="s">
        <v>27</v>
      </c>
      <c r="B43" s="29"/>
      <c r="C43" s="5">
        <v>38</v>
      </c>
      <c r="D43" s="6">
        <v>38</v>
      </c>
      <c r="E43" s="6">
        <v>0</v>
      </c>
      <c r="F43" s="6">
        <v>40</v>
      </c>
      <c r="G43" s="6">
        <v>2</v>
      </c>
      <c r="H43" s="6">
        <v>42</v>
      </c>
      <c r="I43" s="6">
        <v>2</v>
      </c>
      <c r="J43" s="3"/>
    </row>
    <row r="44" spans="1:10" ht="17.25" customHeight="1">
      <c r="A44" s="28" t="s">
        <v>28</v>
      </c>
      <c r="B44" s="29"/>
      <c r="C44" s="5">
        <v>45</v>
      </c>
      <c r="D44" s="6">
        <v>47</v>
      </c>
      <c r="E44" s="6">
        <v>2</v>
      </c>
      <c r="F44" s="6">
        <v>49</v>
      </c>
      <c r="G44" s="6">
        <v>2</v>
      </c>
      <c r="H44" s="6">
        <v>51</v>
      </c>
      <c r="I44" s="6">
        <v>2</v>
      </c>
      <c r="J44" s="3"/>
    </row>
    <row r="45" spans="1:10" ht="17.25" customHeight="1">
      <c r="A45" s="28" t="s">
        <v>29</v>
      </c>
      <c r="B45" s="29"/>
      <c r="C45" s="5">
        <v>52</v>
      </c>
      <c r="D45" s="6">
        <v>54</v>
      </c>
      <c r="E45" s="6">
        <v>2</v>
      </c>
      <c r="F45" s="6">
        <v>56</v>
      </c>
      <c r="G45" s="6">
        <v>2</v>
      </c>
      <c r="H45" s="6">
        <v>58</v>
      </c>
      <c r="I45" s="6">
        <v>2</v>
      </c>
      <c r="J45" s="3"/>
    </row>
    <row r="46" spans="1:10" ht="17.25" customHeight="1" thickBot="1">
      <c r="A46" s="24" t="s">
        <v>35</v>
      </c>
      <c r="B46" s="25"/>
      <c r="C46" s="9">
        <f aca="true" t="shared" si="3" ref="C46:I46">SUM(C33:C45)</f>
        <v>9430</v>
      </c>
      <c r="D46" s="9">
        <f t="shared" si="3"/>
        <v>9990</v>
      </c>
      <c r="E46" s="9">
        <f t="shared" si="3"/>
        <v>560</v>
      </c>
      <c r="F46" s="9">
        <f>SUM(F33:F45)</f>
        <v>10554</v>
      </c>
      <c r="G46" s="9">
        <f t="shared" si="3"/>
        <v>564</v>
      </c>
      <c r="H46" s="9">
        <f t="shared" si="3"/>
        <v>11119</v>
      </c>
      <c r="I46" s="9">
        <f t="shared" si="3"/>
        <v>565</v>
      </c>
      <c r="J46" s="15"/>
    </row>
    <row r="47" spans="1:10" ht="17.25" customHeight="1" thickTop="1">
      <c r="A47" s="28" t="s">
        <v>42</v>
      </c>
      <c r="B47" s="29"/>
      <c r="C47" s="5">
        <v>4076</v>
      </c>
      <c r="D47" s="11">
        <v>4320</v>
      </c>
      <c r="E47" s="11">
        <f>SUM(D47-C47)</f>
        <v>244</v>
      </c>
      <c r="F47" s="11">
        <v>4564</v>
      </c>
      <c r="G47" s="11">
        <v>244</v>
      </c>
      <c r="H47" s="11">
        <v>4808</v>
      </c>
      <c r="I47" s="11">
        <v>244</v>
      </c>
      <c r="J47" s="17"/>
    </row>
    <row r="48" spans="1:10" ht="17.25" customHeight="1">
      <c r="A48" s="28" t="s">
        <v>43</v>
      </c>
      <c r="B48" s="29"/>
      <c r="C48" s="5">
        <v>374</v>
      </c>
      <c r="D48" s="6">
        <v>397</v>
      </c>
      <c r="E48" s="6">
        <f>SUM(D48-C48)</f>
        <v>23</v>
      </c>
      <c r="F48" s="6">
        <v>419</v>
      </c>
      <c r="G48" s="6">
        <v>22</v>
      </c>
      <c r="H48" s="6">
        <v>441</v>
      </c>
      <c r="I48" s="6">
        <v>22</v>
      </c>
      <c r="J48" s="3"/>
    </row>
    <row r="49" spans="1:10" ht="17.25" customHeight="1" thickBot="1">
      <c r="A49" s="24" t="s">
        <v>30</v>
      </c>
      <c r="B49" s="25"/>
      <c r="C49" s="9">
        <f aca="true" t="shared" si="4" ref="C49:I49">SUM(C47:C48)</f>
        <v>4450</v>
      </c>
      <c r="D49" s="9">
        <f t="shared" si="4"/>
        <v>4717</v>
      </c>
      <c r="E49" s="9">
        <f t="shared" si="4"/>
        <v>267</v>
      </c>
      <c r="F49" s="9">
        <f t="shared" si="4"/>
        <v>4983</v>
      </c>
      <c r="G49" s="9">
        <f t="shared" si="4"/>
        <v>266</v>
      </c>
      <c r="H49" s="9">
        <f t="shared" si="4"/>
        <v>5249</v>
      </c>
      <c r="I49" s="9">
        <f t="shared" si="4"/>
        <v>266</v>
      </c>
      <c r="J49" s="14"/>
    </row>
    <row r="50" spans="1:10" ht="17.25" customHeight="1" thickTop="1">
      <c r="A50" s="26" t="s">
        <v>31</v>
      </c>
      <c r="B50" s="27"/>
      <c r="C50" s="8">
        <v>2255</v>
      </c>
      <c r="D50" s="8">
        <v>2387</v>
      </c>
      <c r="E50" s="8">
        <v>132</v>
      </c>
      <c r="F50" s="8">
        <v>2522</v>
      </c>
      <c r="G50" s="8">
        <v>135</v>
      </c>
      <c r="H50" s="8">
        <v>2657</v>
      </c>
      <c r="I50" s="8">
        <v>135</v>
      </c>
      <c r="J50" s="4"/>
    </row>
    <row r="51" spans="1:10" ht="17.25" customHeight="1">
      <c r="A51" s="28" t="s">
        <v>32</v>
      </c>
      <c r="B51" s="29"/>
      <c r="C51" s="6">
        <v>365</v>
      </c>
      <c r="D51" s="6">
        <v>384</v>
      </c>
      <c r="E51" s="6">
        <v>19</v>
      </c>
      <c r="F51" s="6">
        <v>406</v>
      </c>
      <c r="G51" s="6">
        <v>22</v>
      </c>
      <c r="H51" s="6">
        <v>428</v>
      </c>
      <c r="I51" s="6">
        <v>22</v>
      </c>
      <c r="J51" s="3"/>
    </row>
    <row r="52" spans="1:10" ht="17.25" customHeight="1">
      <c r="A52" s="28" t="s">
        <v>33</v>
      </c>
      <c r="B52" s="29"/>
      <c r="C52" s="6">
        <v>87</v>
      </c>
      <c r="D52" s="6">
        <v>90</v>
      </c>
      <c r="E52" s="6">
        <v>3</v>
      </c>
      <c r="F52" s="6">
        <v>95</v>
      </c>
      <c r="G52" s="6">
        <v>5</v>
      </c>
      <c r="H52" s="6">
        <v>100</v>
      </c>
      <c r="I52" s="6">
        <v>5</v>
      </c>
      <c r="J52" s="3"/>
    </row>
    <row r="53" spans="1:10" ht="17.25" customHeight="1" thickBot="1">
      <c r="A53" s="24" t="s">
        <v>35</v>
      </c>
      <c r="B53" s="25"/>
      <c r="C53" s="9">
        <f aca="true" t="shared" si="5" ref="C53:I53">SUM(C50:C52)</f>
        <v>2707</v>
      </c>
      <c r="D53" s="9">
        <f t="shared" si="5"/>
        <v>2861</v>
      </c>
      <c r="E53" s="9">
        <f t="shared" si="5"/>
        <v>154</v>
      </c>
      <c r="F53" s="9">
        <f t="shared" si="5"/>
        <v>3023</v>
      </c>
      <c r="G53" s="9">
        <f t="shared" si="5"/>
        <v>162</v>
      </c>
      <c r="H53" s="9">
        <f t="shared" si="5"/>
        <v>3185</v>
      </c>
      <c r="I53" s="9">
        <f t="shared" si="5"/>
        <v>162</v>
      </c>
      <c r="J53" s="15"/>
    </row>
    <row r="54" spans="1:10" ht="15" customHeight="1" thickTop="1">
      <c r="A54" s="30" t="s">
        <v>34</v>
      </c>
      <c r="B54" s="31"/>
      <c r="C54" s="8">
        <f aca="true" t="shared" si="6" ref="C54:I54">C19+C30+C32+C46+C49+C53</f>
        <v>60404</v>
      </c>
      <c r="D54" s="11">
        <f t="shared" si="6"/>
        <v>63957.7284</v>
      </c>
      <c r="E54" s="11">
        <f t="shared" si="6"/>
        <v>3554</v>
      </c>
      <c r="F54" s="11">
        <f>F19+F30+F32+F46+F49+F53</f>
        <v>67583</v>
      </c>
      <c r="G54" s="11">
        <f t="shared" si="6"/>
        <v>3625</v>
      </c>
      <c r="H54" s="11">
        <f t="shared" si="6"/>
        <v>71210</v>
      </c>
      <c r="I54" s="11">
        <f t="shared" si="6"/>
        <v>3627</v>
      </c>
      <c r="J54" s="17"/>
    </row>
    <row r="55" spans="1:7" ht="15" customHeight="1">
      <c r="A55" s="18"/>
      <c r="B55" s="18"/>
      <c r="C55" s="19"/>
      <c r="D55" s="19"/>
      <c r="E55" s="19"/>
      <c r="F55" s="19"/>
      <c r="G55" s="19"/>
    </row>
    <row r="56" ht="13.5" customHeight="1">
      <c r="B56" s="20"/>
    </row>
    <row r="58" ht="13.5">
      <c r="B58" s="21"/>
    </row>
    <row r="59" ht="13.5">
      <c r="B59" s="21"/>
    </row>
    <row r="60" ht="13.5">
      <c r="B60" s="21"/>
    </row>
    <row r="61" ht="13.5">
      <c r="B61" s="21"/>
    </row>
    <row r="62" ht="13.5">
      <c r="B62" s="21"/>
    </row>
    <row r="63" ht="13.5">
      <c r="B63" s="21"/>
    </row>
    <row r="64" ht="13.5">
      <c r="B64" s="21"/>
    </row>
    <row r="65" ht="13.5">
      <c r="B65" s="21"/>
    </row>
    <row r="66" ht="13.5">
      <c r="B66" s="21"/>
    </row>
    <row r="67" ht="13.5">
      <c r="B67" s="21"/>
    </row>
    <row r="68" ht="13.5">
      <c r="B68" s="21"/>
    </row>
    <row r="69" ht="13.5">
      <c r="B69" s="21"/>
    </row>
    <row r="70" ht="13.5">
      <c r="B70" s="21"/>
    </row>
    <row r="71" ht="13.5">
      <c r="B71" s="21"/>
    </row>
    <row r="72" ht="13.5">
      <c r="B72" s="21"/>
    </row>
    <row r="73" ht="13.5">
      <c r="B73" s="21"/>
    </row>
    <row r="74" ht="13.5">
      <c r="B74" s="21"/>
    </row>
    <row r="75" ht="13.5">
      <c r="B75" s="21"/>
    </row>
    <row r="76" ht="13.5">
      <c r="B76" s="21"/>
    </row>
    <row r="77" ht="13.5">
      <c r="B77" s="21"/>
    </row>
    <row r="78" ht="13.5">
      <c r="B78" s="21"/>
    </row>
    <row r="79" ht="13.5">
      <c r="B79" s="21"/>
    </row>
    <row r="80" ht="13.5">
      <c r="B80" s="21"/>
    </row>
    <row r="81" ht="13.5">
      <c r="B81" s="21"/>
    </row>
    <row r="82" ht="13.5">
      <c r="B82" s="21"/>
    </row>
    <row r="83" ht="13.5">
      <c r="B83" s="21"/>
    </row>
    <row r="84" ht="13.5">
      <c r="B84" s="21"/>
    </row>
    <row r="85" ht="13.5">
      <c r="B85" s="21"/>
    </row>
    <row r="86" ht="13.5">
      <c r="B86" s="21"/>
    </row>
    <row r="87" ht="13.5">
      <c r="B87" s="21"/>
    </row>
    <row r="88" ht="13.5">
      <c r="B88" s="21"/>
    </row>
    <row r="89" ht="13.5">
      <c r="B89" s="21"/>
    </row>
    <row r="90" ht="13.5">
      <c r="B90" s="21"/>
    </row>
    <row r="91" ht="13.5">
      <c r="B91" s="21"/>
    </row>
    <row r="92" ht="13.5">
      <c r="B92" s="21"/>
    </row>
    <row r="93" ht="13.5">
      <c r="B93" s="21"/>
    </row>
    <row r="94" ht="13.5">
      <c r="B94" s="21"/>
    </row>
    <row r="95" ht="13.5">
      <c r="B95" s="21"/>
    </row>
    <row r="96" ht="13.5">
      <c r="B96" s="21"/>
    </row>
    <row r="97" ht="13.5">
      <c r="B97" s="21"/>
    </row>
    <row r="98" ht="13.5">
      <c r="B98" s="21"/>
    </row>
    <row r="99" ht="13.5">
      <c r="B99" s="21"/>
    </row>
    <row r="100" ht="13.5">
      <c r="B100" s="21"/>
    </row>
    <row r="101" ht="13.5">
      <c r="B101" s="21"/>
    </row>
    <row r="102" ht="13.5">
      <c r="B102" s="21"/>
    </row>
    <row r="103" ht="13.5">
      <c r="B103" s="21"/>
    </row>
    <row r="104" ht="13.5">
      <c r="B104" s="21"/>
    </row>
    <row r="105" ht="13.5">
      <c r="B105" s="21"/>
    </row>
    <row r="106" ht="13.5">
      <c r="B106" s="21"/>
    </row>
    <row r="107" ht="13.5">
      <c r="B107" s="21"/>
    </row>
    <row r="108" ht="13.5">
      <c r="B108" s="21"/>
    </row>
    <row r="109" ht="13.5">
      <c r="B109" s="21"/>
    </row>
    <row r="110" ht="13.5">
      <c r="B110" s="21"/>
    </row>
    <row r="111" ht="13.5">
      <c r="B111" s="21"/>
    </row>
    <row r="112" ht="13.5">
      <c r="B112" s="21"/>
    </row>
    <row r="113" ht="13.5">
      <c r="B113" s="21"/>
    </row>
    <row r="114" ht="13.5">
      <c r="B114" s="21"/>
    </row>
    <row r="115" ht="13.5">
      <c r="B115" s="21"/>
    </row>
    <row r="116" ht="13.5">
      <c r="B116" s="21"/>
    </row>
    <row r="117" ht="13.5">
      <c r="B117" s="21"/>
    </row>
    <row r="118" ht="13.5">
      <c r="B118" s="21"/>
    </row>
    <row r="119" ht="13.5">
      <c r="B119" s="21"/>
    </row>
    <row r="120" ht="13.5">
      <c r="B120" s="21"/>
    </row>
    <row r="121" ht="13.5">
      <c r="B121" s="21"/>
    </row>
    <row r="122" ht="13.5">
      <c r="B122" s="21"/>
    </row>
    <row r="123" ht="13.5">
      <c r="B123" s="21"/>
    </row>
    <row r="124" ht="13.5">
      <c r="B124" s="21"/>
    </row>
    <row r="125" ht="13.5">
      <c r="B125" s="21"/>
    </row>
    <row r="126" ht="13.5">
      <c r="B126" s="21"/>
    </row>
    <row r="127" ht="13.5">
      <c r="B127" s="21"/>
    </row>
    <row r="128" ht="13.5">
      <c r="B128" s="21"/>
    </row>
    <row r="129" ht="13.5">
      <c r="B129" s="21"/>
    </row>
    <row r="130" ht="13.5">
      <c r="B130" s="21"/>
    </row>
    <row r="131" ht="13.5">
      <c r="B131" s="21"/>
    </row>
    <row r="132" ht="13.5">
      <c r="B132" s="21"/>
    </row>
    <row r="133" ht="13.5">
      <c r="B133" s="21"/>
    </row>
    <row r="134" ht="13.5">
      <c r="B134" s="21"/>
    </row>
    <row r="135" ht="13.5">
      <c r="B135" s="21"/>
    </row>
    <row r="136" ht="13.5">
      <c r="B136" s="21"/>
    </row>
    <row r="137" ht="13.5">
      <c r="B137" s="21"/>
    </row>
    <row r="138" ht="13.5">
      <c r="B138" s="21"/>
    </row>
    <row r="139" ht="13.5">
      <c r="B139" s="21"/>
    </row>
    <row r="140" ht="13.5">
      <c r="B140" s="21"/>
    </row>
    <row r="141" ht="13.5">
      <c r="B141" s="21"/>
    </row>
    <row r="142" ht="13.5">
      <c r="B142" s="21"/>
    </row>
    <row r="143" ht="13.5">
      <c r="B143" s="21"/>
    </row>
    <row r="144" ht="13.5">
      <c r="B144" s="21"/>
    </row>
    <row r="145" ht="13.5">
      <c r="B145" s="21"/>
    </row>
    <row r="146" ht="13.5">
      <c r="B146" s="21"/>
    </row>
    <row r="147" ht="13.5">
      <c r="B147" s="21"/>
    </row>
    <row r="148" ht="13.5">
      <c r="B148" s="21"/>
    </row>
    <row r="149" ht="13.5">
      <c r="B149" s="21"/>
    </row>
    <row r="150" ht="13.5">
      <c r="B150" s="21"/>
    </row>
    <row r="151" ht="13.5">
      <c r="B151" s="21"/>
    </row>
    <row r="152" ht="13.5">
      <c r="B152" s="21"/>
    </row>
    <row r="153" ht="13.5">
      <c r="B153" s="21"/>
    </row>
    <row r="154" ht="13.5">
      <c r="B154" s="21"/>
    </row>
    <row r="155" ht="13.5">
      <c r="B155" s="21"/>
    </row>
    <row r="156" ht="13.5">
      <c r="B156" s="21"/>
    </row>
    <row r="157" ht="13.5">
      <c r="B157" s="21"/>
    </row>
    <row r="158" ht="13.5">
      <c r="B158" s="21"/>
    </row>
    <row r="159" ht="13.5">
      <c r="B159" s="21"/>
    </row>
    <row r="160" ht="13.5">
      <c r="B160" s="21"/>
    </row>
    <row r="161" ht="13.5">
      <c r="B161" s="21"/>
    </row>
    <row r="162" ht="13.5">
      <c r="B162" s="21"/>
    </row>
    <row r="163" ht="13.5">
      <c r="B163" s="21"/>
    </row>
    <row r="164" ht="13.5">
      <c r="B164" s="21"/>
    </row>
    <row r="165" ht="13.5">
      <c r="B165" s="21"/>
    </row>
    <row r="166" ht="13.5">
      <c r="B166" s="21"/>
    </row>
    <row r="167" ht="13.5">
      <c r="B167" s="21"/>
    </row>
    <row r="168" ht="13.5">
      <c r="B168" s="21"/>
    </row>
    <row r="169" ht="13.5">
      <c r="B169" s="21"/>
    </row>
    <row r="170" ht="13.5">
      <c r="B170" s="21"/>
    </row>
  </sheetData>
  <sheetProtection/>
  <mergeCells count="57">
    <mergeCell ref="A1:J1"/>
    <mergeCell ref="A5:B6"/>
    <mergeCell ref="D5:I5"/>
    <mergeCell ref="J5:J6"/>
    <mergeCell ref="D6:E6"/>
    <mergeCell ref="F6:G6"/>
    <mergeCell ref="H6:I6"/>
    <mergeCell ref="A4:I4"/>
    <mergeCell ref="A3:J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</mergeCells>
  <printOptions horizontalCentered="1"/>
  <pageMargins left="0.4330708661417323" right="0.2362204724409449" top="0.7480314960629921" bottom="0.7480314960629921" header="0.31496062992125984" footer="0.31496062992125984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沖縄県老人クラブ連合会</dc:creator>
  <cp:keywords/>
  <dc:description/>
  <cp:lastModifiedBy>Owner</cp:lastModifiedBy>
  <cp:lastPrinted>2014-02-27T00:31:56Z</cp:lastPrinted>
  <dcterms:created xsi:type="dcterms:W3CDTF">2000-08-02T00:55:12Z</dcterms:created>
  <dcterms:modified xsi:type="dcterms:W3CDTF">2015-04-24T00:23:37Z</dcterms:modified>
  <cp:category/>
  <cp:version/>
  <cp:contentType/>
  <cp:contentStatus/>
</cp:coreProperties>
</file>